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1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'Sheet1'!$A$1:$M$43</definedName>
  </definedNames>
  <calcPr fullCalcOnLoad="1"/>
</workbook>
</file>

<file path=xl/sharedStrings.xml><?xml version="1.0" encoding="utf-8"?>
<sst xmlns="http://schemas.openxmlformats.org/spreadsheetml/2006/main" count="267" uniqueCount="186">
  <si>
    <t>S. L. GIMBEL FOUNDATION FUND</t>
  </si>
  <si>
    <t>at The Community Foundation serving Riverside and San Bernardino Counties</t>
  </si>
  <si>
    <t>Organization</t>
  </si>
  <si>
    <t>Program Name/Purpose of Grant Request</t>
  </si>
  <si>
    <t xml:space="preserve"> Interest Area</t>
  </si>
  <si>
    <t>Requested Amount</t>
  </si>
  <si>
    <t>Contact Name</t>
  </si>
  <si>
    <t>Email; Phone Number</t>
  </si>
  <si>
    <t>New</t>
  </si>
  <si>
    <t>Animal Protection</t>
  </si>
  <si>
    <t>Education</t>
  </si>
  <si>
    <t>Human Dignity</t>
  </si>
  <si>
    <t>US Target Region</t>
  </si>
  <si>
    <t>Inter-national Target Region</t>
  </si>
  <si>
    <t>Celia's Comments</t>
  </si>
  <si>
    <t>Comments</t>
  </si>
  <si>
    <t xml:space="preserve"> Status</t>
  </si>
  <si>
    <t>Health</t>
  </si>
  <si>
    <t>2013 Organization Budget</t>
  </si>
  <si>
    <t>2013 % Admin.</t>
  </si>
  <si>
    <t>2011 % Admin. (per 990)</t>
  </si>
  <si>
    <t>2012 grantee-$50,000</t>
  </si>
  <si>
    <t>Award Amount</t>
  </si>
  <si>
    <t xml:space="preserve"> </t>
  </si>
  <si>
    <t>2013 Applicants - 2nd  Docket</t>
  </si>
  <si>
    <t>African Child Foundation</t>
  </si>
  <si>
    <t>Fund 52 Kenyan girls aged 11-17 to attend a boarding school for middle and high schools</t>
  </si>
  <si>
    <t>Kenya</t>
  </si>
  <si>
    <t>BETA Center, Inc.</t>
  </si>
  <si>
    <t>Canine Companions for Independence</t>
  </si>
  <si>
    <t>Support for modifications to exercise area for dogs in training to become assistance animals for persons with disabilities</t>
  </si>
  <si>
    <t>Southeast region budget is $1,783,700. admin is 6.5%.  990 is filed for national organization</t>
  </si>
  <si>
    <t>Jene Meece, ED</t>
  </si>
  <si>
    <t>Jene.Meece@C2CKenya.org</t>
  </si>
  <si>
    <t>Becky Farmerie, Grants Mgr</t>
  </si>
  <si>
    <t>bfarmerie@betacenter.org</t>
  </si>
  <si>
    <t>Judy Raveaux, CEO</t>
  </si>
  <si>
    <t>jraveaux@changeinc.org</t>
  </si>
  <si>
    <t>Yve Skeet</t>
  </si>
  <si>
    <t>yskeet@cci.org</t>
  </si>
  <si>
    <t>Change, Inc.</t>
  </si>
  <si>
    <t>Fund the domestic violence shelter, Lighthouse</t>
  </si>
  <si>
    <t>Children's Advocacy Project, Inc.</t>
  </si>
  <si>
    <t>Child advocacy services satellite center</t>
  </si>
  <si>
    <t>Heather Ross, ED</t>
  </si>
  <si>
    <t>heather@childrensadvocacyproject.org</t>
  </si>
  <si>
    <t>Children &amp; Families of Iowa</t>
  </si>
  <si>
    <t xml:space="preserve">Provide mental health services to 995 low-income women and children </t>
  </si>
  <si>
    <t>Iowa</t>
  </si>
  <si>
    <t xml:space="preserve">Amy Stapp-Arpy, Dev. </t>
  </si>
  <si>
    <t>amysa@cfiowa.org</t>
  </si>
  <si>
    <t>CLIMB Wyoming</t>
  </si>
  <si>
    <t>Economic sufficiency for low-income single mothers</t>
  </si>
  <si>
    <t>Sue Mason, Dev. Dir.</t>
  </si>
  <si>
    <t>sue@climbwyoming.org</t>
  </si>
  <si>
    <t>Cloud Peak Counseling Center</t>
  </si>
  <si>
    <t>Equine assisted counseling using rescued, rehabilitated horses</t>
  </si>
  <si>
    <t>Tim Warren</t>
  </si>
  <si>
    <t>tim@cloudpeakcc.org</t>
  </si>
  <si>
    <t>Coalition for the Homeless of Central Florida</t>
  </si>
  <si>
    <t>Support the shelter and comprehensive services for homeless women and children</t>
  </si>
  <si>
    <t>Animal Protection/ Human dignity</t>
  </si>
  <si>
    <t>kim.courtney@cflhomeless.org</t>
  </si>
  <si>
    <t>Faith in Action Caregivers, Inc.</t>
  </si>
  <si>
    <t>Training volunteers to care for the elderly and disabled</t>
  </si>
  <si>
    <t>West Virginia</t>
  </si>
  <si>
    <t>Jeanette Wojcik</t>
  </si>
  <si>
    <t>jwojcik@faithinactionwheeling.org</t>
  </si>
  <si>
    <t>FreeStore, Inc.</t>
  </si>
  <si>
    <t>Provide household items to victims of domestic violence</t>
  </si>
  <si>
    <t>Jeanie Smith, Board</t>
  </si>
  <si>
    <t>Jeanie4816@yahoo.com</t>
  </si>
  <si>
    <t>Friends of the Shelter</t>
  </si>
  <si>
    <t>Continue the behavior program</t>
  </si>
  <si>
    <t>Idaho</t>
  </si>
  <si>
    <t>Mandy Evans, ED</t>
  </si>
  <si>
    <t>mandy@pasidaho.org</t>
  </si>
  <si>
    <t>CALL/EMAIL</t>
  </si>
  <si>
    <t>Harbor House of Central Florida</t>
  </si>
  <si>
    <t>Emergency shelter for children</t>
  </si>
  <si>
    <t>Florida</t>
  </si>
  <si>
    <t>Susan Winkler, CFO</t>
  </si>
  <si>
    <t>swinkler@harborhousefl.com</t>
  </si>
  <si>
    <t>Hawthorn Hill</t>
  </si>
  <si>
    <t>Emergency shelter for homeless families</t>
  </si>
  <si>
    <t>Tim Shanahan, ED</t>
  </si>
  <si>
    <t>tim@hawthorn-hill.org</t>
  </si>
  <si>
    <t>Health Alliance for the Uninsured, Inc.</t>
  </si>
  <si>
    <t>Health education services for low-income patients</t>
  </si>
  <si>
    <t>Oklahoma</t>
  </si>
  <si>
    <t>Pamela Cross, ED</t>
  </si>
  <si>
    <t>Pam.cross@hauonline.org</t>
  </si>
  <si>
    <t>Hope House Mission</t>
  </si>
  <si>
    <t>Emergency shelter</t>
  </si>
  <si>
    <t>Ohio</t>
  </si>
  <si>
    <t>Mitchell Foster, ED</t>
  </si>
  <si>
    <t>pastor_foster@MissionHope.org</t>
  </si>
  <si>
    <t>Hospice of Central Iowa</t>
  </si>
  <si>
    <t>Hospice care services for low income</t>
  </si>
  <si>
    <t>Jane Flanagan, Dev.</t>
  </si>
  <si>
    <t>jflanagan@hcifoundation.org</t>
  </si>
  <si>
    <t>Hospice of the Comforter Foundation, Inc.</t>
  </si>
  <si>
    <t>Provide critical and urgent hospice care</t>
  </si>
  <si>
    <t>Marilyn Hattaway, ED</t>
  </si>
  <si>
    <t>mhattaway@comforterfoundation.org</t>
  </si>
  <si>
    <t>Illumination Foundation</t>
  </si>
  <si>
    <t>Sustainable housing services</t>
  </si>
  <si>
    <t>CA</t>
  </si>
  <si>
    <t>Rheanna Cline</t>
  </si>
  <si>
    <t>rcline@ifhomeless.org</t>
  </si>
  <si>
    <t>KOCE-TV /PBS</t>
  </si>
  <si>
    <t>Eco-friendly Fridays</t>
  </si>
  <si>
    <t>CA, Irvine</t>
  </si>
  <si>
    <t>2012-$25,000; 2011-$25,000</t>
  </si>
  <si>
    <t>Lisa Nichols</t>
  </si>
  <si>
    <t>lnichols@pbssocal.org</t>
  </si>
  <si>
    <t>Land Trust of the Treasure Valley</t>
  </si>
  <si>
    <t>Environment</t>
  </si>
  <si>
    <t>Tim Breuer, ED</t>
  </si>
  <si>
    <t>tbreuer@lttv.org</t>
  </si>
  <si>
    <t>Neighborhood Services Organization</t>
  </si>
  <si>
    <t>Supportive housing to formerly homeless women and their children</t>
  </si>
  <si>
    <t>Stacey Ninness, CEO</t>
  </si>
  <si>
    <t>sninness@nsookc.org</t>
  </si>
  <si>
    <t>Panhandle Alliance for Education</t>
  </si>
  <si>
    <t>Provide early childhood literacy to rural, low-income families</t>
  </si>
  <si>
    <t>Marcia Wilson, ED</t>
  </si>
  <si>
    <t>wilson@panhandlealliance.org</t>
  </si>
  <si>
    <t>Payne Education Center</t>
  </si>
  <si>
    <t>Subsidize training for language therapists to provide reading therapy to low-income dyslexic students</t>
  </si>
  <si>
    <t>Carrie Brown, ED</t>
  </si>
  <si>
    <t>carie@payneeducationccenter.org</t>
  </si>
  <si>
    <t>Planned Parenthood Federation of America</t>
  </si>
  <si>
    <t xml:space="preserve">Build capacity of family planning, HIV prevention counseling and testing </t>
  </si>
  <si>
    <t>Nigeria</t>
  </si>
  <si>
    <t>2012 Grant $49,896</t>
  </si>
  <si>
    <t>Progressive Animal Welfare Society Adoption Center, Inc.</t>
  </si>
  <si>
    <t>Build two pavilions--one for dog kennels and one for educational</t>
  </si>
  <si>
    <t>Chakshu Patel, Dir.</t>
  </si>
  <si>
    <t>chakshu.patel@ppfa.org</t>
  </si>
  <si>
    <t>Ginger Shawver, ED</t>
  </si>
  <si>
    <t>vshawver@cinci.rr.com</t>
  </si>
  <si>
    <t>ReSurge International</t>
  </si>
  <si>
    <t>Provide 100 reconstructive surgery for burn survivors</t>
  </si>
  <si>
    <t>Multiple countries</t>
  </si>
  <si>
    <t>2012 Grant $25,000</t>
  </si>
  <si>
    <t>Erika Dowd, Dir Dev</t>
  </si>
  <si>
    <t>Erika@resurge.org</t>
  </si>
  <si>
    <t>Serve the People, Inc.</t>
  </si>
  <si>
    <t>Supprt the Women's Wellness Clinic's Breast Health Care education program</t>
  </si>
  <si>
    <t>CA, Santa Ana</t>
  </si>
  <si>
    <t>2011 Grant -food $6612</t>
  </si>
  <si>
    <t>Kimberly Shettler</t>
  </si>
  <si>
    <t>kshetler@serve-the-people.com</t>
  </si>
  <si>
    <t>The Unforgettables Foundation</t>
  </si>
  <si>
    <t>Provide financially struggling families with burial money for a child's funeral</t>
  </si>
  <si>
    <t>CA, Redlands</t>
  </si>
  <si>
    <t>Suzie Aceves</t>
  </si>
  <si>
    <t>saceves@theunforgettables.com</t>
  </si>
  <si>
    <t>THINK Together</t>
  </si>
  <si>
    <t>Improve literacy in Riverside and San Bernardino schools</t>
  </si>
  <si>
    <t>2012 Grant:  $25,000</t>
  </si>
  <si>
    <t>Erin Brinker,ED</t>
  </si>
  <si>
    <t>ebrinker@thinktogether.org</t>
  </si>
  <si>
    <t>Provide advanced illness management service</t>
  </si>
  <si>
    <t>$16,309,70</t>
  </si>
  <si>
    <t>Judi Hladek, Dev. Dir</t>
  </si>
  <si>
    <t>jhladek@valleyhospice.org</t>
  </si>
  <si>
    <t>Valley Hospice, Inc.</t>
  </si>
  <si>
    <t>Prevention services for girls ages 10-21</t>
  </si>
  <si>
    <t>Heather Soener, ED</t>
  </si>
  <si>
    <t>hsoener@ywrc.org23</t>
  </si>
  <si>
    <t>YWCA Oklahoma</t>
  </si>
  <si>
    <t>Support emergency shelter and crisis services</t>
  </si>
  <si>
    <t>Jackie Steyn</t>
  </si>
  <si>
    <t>jsteyn@ywcaokc.org</t>
  </si>
  <si>
    <t>TOTAL</t>
  </si>
  <si>
    <t>Wyoming</t>
  </si>
  <si>
    <t>Support the residential shelter and supportive services for pregnant and parenting teens</t>
  </si>
  <si>
    <t>Kim Courtney, Dir</t>
  </si>
  <si>
    <t>Boise foothills stewardship</t>
  </si>
  <si>
    <t>Riverside and San Bernardino</t>
  </si>
  <si>
    <t>Young Women's Resource Center</t>
  </si>
  <si>
    <t>Bull's Run Nature Sanctuary and Arboretum</t>
  </si>
  <si>
    <t>Replace two damaged bridges on a trail system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</si>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</sst>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%"/>
    <numFmt numFmtId="172" formatCode="0.000%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6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7" fillId="0" borderId="10" xfId="53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6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6" fontId="0" fillId="0" borderId="10" xfId="0" applyNumberFormat="1" applyFont="1" applyBorder="1" applyAlignment="1">
      <alignment/>
    </xf>
    <xf numFmtId="171" fontId="0" fillId="0" borderId="10" xfId="0" applyNumberForma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6" fontId="6" fillId="0" borderId="10" xfId="0" applyNumberFormat="1" applyFont="1" applyBorder="1" applyAlignment="1">
      <alignment/>
    </xf>
    <xf numFmtId="10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6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6" fontId="0" fillId="33" borderId="10" xfId="0" applyNumberFormat="1" applyFont="1" applyFill="1" applyBorder="1" applyAlignment="1">
      <alignment/>
    </xf>
    <xf numFmtId="0" fontId="7" fillId="33" borderId="10" xfId="53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e.Meece@C2CKenya.org" TargetMode="External" /><Relationship Id="rId2" Type="http://schemas.openxmlformats.org/officeDocument/2006/relationships/hyperlink" Target="mailto:bfarmerie@betacenter.org" TargetMode="External" /><Relationship Id="rId3" Type="http://schemas.openxmlformats.org/officeDocument/2006/relationships/hyperlink" Target="mailto:yskeet@cci.org" TargetMode="External" /><Relationship Id="rId4" Type="http://schemas.openxmlformats.org/officeDocument/2006/relationships/hyperlink" Target="mailto:jraveaux@changeinc.org" TargetMode="External" /><Relationship Id="rId5" Type="http://schemas.openxmlformats.org/officeDocument/2006/relationships/hyperlink" Target="mailto:heather@childrensadvocacyproject.org" TargetMode="External" /><Relationship Id="rId6" Type="http://schemas.openxmlformats.org/officeDocument/2006/relationships/hyperlink" Target="mailto:amysa@cfiowa.org" TargetMode="External" /><Relationship Id="rId7" Type="http://schemas.openxmlformats.org/officeDocument/2006/relationships/hyperlink" Target="mailto:sue@climbwyoming.org" TargetMode="External" /><Relationship Id="rId8" Type="http://schemas.openxmlformats.org/officeDocument/2006/relationships/hyperlink" Target="mailto:tim@cloudpeakcc.org" TargetMode="External" /><Relationship Id="rId9" Type="http://schemas.openxmlformats.org/officeDocument/2006/relationships/hyperlink" Target="mailto:kim.courtney@cflhomeless.org" TargetMode="External" /><Relationship Id="rId10" Type="http://schemas.openxmlformats.org/officeDocument/2006/relationships/hyperlink" Target="mailto:jwojcik@faithinactionwheeling.org" TargetMode="External" /><Relationship Id="rId11" Type="http://schemas.openxmlformats.org/officeDocument/2006/relationships/hyperlink" Target="mailto:Jeanie4816@yahoo.com" TargetMode="External" /><Relationship Id="rId12" Type="http://schemas.openxmlformats.org/officeDocument/2006/relationships/hyperlink" Target="mailto:mandy@pasidaho.org" TargetMode="External" /><Relationship Id="rId13" Type="http://schemas.openxmlformats.org/officeDocument/2006/relationships/hyperlink" Target="mailto:swinkler@harborhousefl.com" TargetMode="External" /><Relationship Id="rId14" Type="http://schemas.openxmlformats.org/officeDocument/2006/relationships/hyperlink" Target="mailto:tim@hawthorn-hill.org" TargetMode="External" /><Relationship Id="rId15" Type="http://schemas.openxmlformats.org/officeDocument/2006/relationships/hyperlink" Target="mailto:Pam.cross@hauonline.org" TargetMode="External" /><Relationship Id="rId16" Type="http://schemas.openxmlformats.org/officeDocument/2006/relationships/hyperlink" Target="mailto:pastor_foster@MissionHope.org" TargetMode="External" /><Relationship Id="rId17" Type="http://schemas.openxmlformats.org/officeDocument/2006/relationships/hyperlink" Target="mailto:jflanagan@hcifoundation.org" TargetMode="External" /><Relationship Id="rId18" Type="http://schemas.openxmlformats.org/officeDocument/2006/relationships/hyperlink" Target="mailto:mhattaway@comforterfoundation.org" TargetMode="External" /><Relationship Id="rId19" Type="http://schemas.openxmlformats.org/officeDocument/2006/relationships/hyperlink" Target="mailto:rcline@ifhomeless.org" TargetMode="External" /><Relationship Id="rId20" Type="http://schemas.openxmlformats.org/officeDocument/2006/relationships/hyperlink" Target="mailto:lnichols@pbssocal.org" TargetMode="External" /><Relationship Id="rId21" Type="http://schemas.openxmlformats.org/officeDocument/2006/relationships/hyperlink" Target="mailto:tbreuer@lttv.org" TargetMode="External" /><Relationship Id="rId22" Type="http://schemas.openxmlformats.org/officeDocument/2006/relationships/hyperlink" Target="mailto:sninness@nsookc.org" TargetMode="External" /><Relationship Id="rId23" Type="http://schemas.openxmlformats.org/officeDocument/2006/relationships/hyperlink" Target="mailto:wilson@panhandlealliance.org" TargetMode="External" /><Relationship Id="rId24" Type="http://schemas.openxmlformats.org/officeDocument/2006/relationships/hyperlink" Target="mailto:carie@payneeducationccenter.org" TargetMode="External" /><Relationship Id="rId25" Type="http://schemas.openxmlformats.org/officeDocument/2006/relationships/hyperlink" Target="mailto:chakshu.patel@ppfa.org" TargetMode="External" /><Relationship Id="rId26" Type="http://schemas.openxmlformats.org/officeDocument/2006/relationships/hyperlink" Target="mailto:vshawver@cinci.rr.com" TargetMode="External" /><Relationship Id="rId27" Type="http://schemas.openxmlformats.org/officeDocument/2006/relationships/hyperlink" Target="mailto:Erika@resurge.org" TargetMode="External" /><Relationship Id="rId28" Type="http://schemas.openxmlformats.org/officeDocument/2006/relationships/hyperlink" Target="mailto:kshetler@serve-the-people.com" TargetMode="External" /><Relationship Id="rId29" Type="http://schemas.openxmlformats.org/officeDocument/2006/relationships/hyperlink" Target="mailto:saceves@theunforgettables.com" TargetMode="External" /><Relationship Id="rId30" Type="http://schemas.openxmlformats.org/officeDocument/2006/relationships/hyperlink" Target="mailto:ebrinker@thinktogether.org" TargetMode="External" /><Relationship Id="rId31" Type="http://schemas.openxmlformats.org/officeDocument/2006/relationships/hyperlink" Target="mailto:jhladek@valleyhospice.org" TargetMode="External" /><Relationship Id="rId32" Type="http://schemas.openxmlformats.org/officeDocument/2006/relationships/hyperlink" Target="mailto:hsoener@ywrc.org23" TargetMode="External" /><Relationship Id="rId33" Type="http://schemas.openxmlformats.org/officeDocument/2006/relationships/hyperlink" Target="mailto:jsteyn@ywcaokc.org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2.8515625" style="0" customWidth="1"/>
    <col min="2" max="2" width="16.00390625" style="11" customWidth="1"/>
    <col min="3" max="3" width="26.28125" style="11" customWidth="1"/>
    <col min="4" max="4" width="10.7109375" style="11" customWidth="1"/>
    <col min="5" max="5" width="9.140625" style="11" customWidth="1"/>
    <col min="6" max="6" width="11.57421875" style="11" customWidth="1"/>
    <col min="7" max="7" width="9.7109375" style="11" customWidth="1"/>
    <col min="8" max="8" width="12.8515625" style="0" customWidth="1"/>
    <col min="9" max="10" width="8.7109375" style="11" customWidth="1"/>
    <col min="11" max="11" width="13.00390625" style="22" customWidth="1"/>
    <col min="12" max="12" width="49.7109375" style="11" hidden="1" customWidth="1"/>
    <col min="13" max="13" width="10.00390625" style="11" customWidth="1"/>
    <col min="14" max="14" width="39.28125" style="11" customWidth="1"/>
    <col min="15" max="15" width="19.421875" style="11" customWidth="1"/>
    <col min="16" max="16" width="35.28125" style="0" customWidth="1"/>
  </cols>
  <sheetData>
    <row r="1" spans="1:15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8"/>
      <c r="N1" s="18"/>
      <c r="O1" s="1"/>
    </row>
    <row r="2" spans="1:16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8"/>
      <c r="N2" s="18"/>
      <c r="O2" s="1"/>
      <c r="P2" s="2"/>
    </row>
    <row r="3" spans="1:16" ht="18.75" customHeight="1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3"/>
      <c r="O3" s="4"/>
      <c r="P3" s="5"/>
    </row>
    <row r="4" spans="1:16" ht="18.75">
      <c r="A4" s="6"/>
      <c r="B4" s="3"/>
      <c r="C4" s="3"/>
      <c r="D4" s="3"/>
      <c r="E4" s="3"/>
      <c r="F4" s="3"/>
      <c r="G4" s="3"/>
      <c r="H4" s="7"/>
      <c r="I4" s="7"/>
      <c r="J4" s="7"/>
      <c r="K4" s="31"/>
      <c r="L4" s="3"/>
      <c r="M4" s="3"/>
      <c r="N4" s="3"/>
      <c r="O4" s="4"/>
      <c r="P4" s="5"/>
    </row>
    <row r="5" spans="1:17" ht="57">
      <c r="A5" s="12"/>
      <c r="B5" s="8" t="s">
        <v>2</v>
      </c>
      <c r="C5" s="8" t="s">
        <v>3</v>
      </c>
      <c r="D5" s="8" t="s">
        <v>12</v>
      </c>
      <c r="E5" s="8" t="s">
        <v>13</v>
      </c>
      <c r="F5" s="8" t="s">
        <v>4</v>
      </c>
      <c r="G5" s="8" t="s">
        <v>16</v>
      </c>
      <c r="H5" s="9" t="s">
        <v>18</v>
      </c>
      <c r="I5" s="9" t="s">
        <v>19</v>
      </c>
      <c r="J5" s="9" t="s">
        <v>20</v>
      </c>
      <c r="K5" s="8" t="s">
        <v>5</v>
      </c>
      <c r="L5" s="8" t="s">
        <v>14</v>
      </c>
      <c r="M5" s="19" t="s">
        <v>22</v>
      </c>
      <c r="N5" s="19" t="s">
        <v>15</v>
      </c>
      <c r="O5" s="10" t="s">
        <v>6</v>
      </c>
      <c r="P5" s="8" t="s">
        <v>7</v>
      </c>
      <c r="Q5" s="23" t="s">
        <v>23</v>
      </c>
    </row>
    <row r="6" spans="1:16" ht="51">
      <c r="A6" s="13">
        <v>1</v>
      </c>
      <c r="B6" s="14" t="s">
        <v>25</v>
      </c>
      <c r="C6" s="14" t="s">
        <v>26</v>
      </c>
      <c r="D6" s="14"/>
      <c r="E6" s="14" t="s">
        <v>27</v>
      </c>
      <c r="F6" s="14" t="s">
        <v>11</v>
      </c>
      <c r="G6" s="14" t="s">
        <v>21</v>
      </c>
      <c r="H6" s="15">
        <v>499212</v>
      </c>
      <c r="I6" s="28">
        <v>0.188</v>
      </c>
      <c r="J6" s="16">
        <v>0.084</v>
      </c>
      <c r="K6" s="27">
        <v>50000</v>
      </c>
      <c r="L6" s="14"/>
      <c r="M6" s="47">
        <v>50000</v>
      </c>
      <c r="N6" s="14"/>
      <c r="O6" s="21" t="s">
        <v>32</v>
      </c>
      <c r="P6" s="17" t="s">
        <v>33</v>
      </c>
    </row>
    <row r="7" spans="1:16" s="22" customFormat="1" ht="38.25">
      <c r="A7" s="24">
        <v>2</v>
      </c>
      <c r="B7" s="21" t="s">
        <v>28</v>
      </c>
      <c r="C7" s="21" t="s">
        <v>178</v>
      </c>
      <c r="D7" s="21" t="s">
        <v>80</v>
      </c>
      <c r="E7" s="21"/>
      <c r="F7" s="21" t="s">
        <v>11</v>
      </c>
      <c r="G7" s="25" t="s">
        <v>8</v>
      </c>
      <c r="H7" s="27">
        <v>1738551</v>
      </c>
      <c r="I7" s="29">
        <v>0.153</v>
      </c>
      <c r="J7" s="30">
        <v>0.19</v>
      </c>
      <c r="K7" s="27">
        <v>21634</v>
      </c>
      <c r="L7" s="21"/>
      <c r="M7" s="26">
        <v>21634</v>
      </c>
      <c r="N7" s="21"/>
      <c r="O7" s="21" t="s">
        <v>34</v>
      </c>
      <c r="P7" s="17" t="s">
        <v>35</v>
      </c>
    </row>
    <row r="8" spans="1:16" s="22" customFormat="1" ht="38.25">
      <c r="A8" s="24">
        <v>3</v>
      </c>
      <c r="B8" s="21" t="s">
        <v>183</v>
      </c>
      <c r="C8" s="21" t="s">
        <v>184</v>
      </c>
      <c r="D8" s="21" t="s">
        <v>94</v>
      </c>
      <c r="E8" s="21"/>
      <c r="F8" s="21" t="s">
        <v>117</v>
      </c>
      <c r="G8" s="25" t="s">
        <v>8</v>
      </c>
      <c r="H8" s="27">
        <v>16121</v>
      </c>
      <c r="I8" s="29">
        <v>0.06</v>
      </c>
      <c r="J8" s="30">
        <v>0.05</v>
      </c>
      <c r="K8" s="27">
        <v>5000</v>
      </c>
      <c r="L8" s="21"/>
      <c r="M8" s="26" t="s">
        <v>23</v>
      </c>
      <c r="N8" s="21" t="s">
        <v>185</v>
      </c>
      <c r="O8" s="21"/>
      <c r="P8" s="17"/>
    </row>
    <row r="9" spans="1:16" ht="63.75">
      <c r="A9" s="13">
        <v>4</v>
      </c>
      <c r="B9" s="21" t="s">
        <v>29</v>
      </c>
      <c r="C9" s="21" t="s">
        <v>30</v>
      </c>
      <c r="D9" s="21" t="s">
        <v>80</v>
      </c>
      <c r="E9" s="14"/>
      <c r="F9" s="21" t="s">
        <v>9</v>
      </c>
      <c r="G9" s="21" t="s">
        <v>8</v>
      </c>
      <c r="H9" s="15">
        <v>16180000</v>
      </c>
      <c r="I9" s="33">
        <v>0.228</v>
      </c>
      <c r="J9" s="33">
        <v>0.214</v>
      </c>
      <c r="K9" s="27">
        <v>15070</v>
      </c>
      <c r="L9" s="14"/>
      <c r="M9" s="47">
        <v>0</v>
      </c>
      <c r="N9" s="21" t="s">
        <v>31</v>
      </c>
      <c r="O9" s="21" t="s">
        <v>38</v>
      </c>
      <c r="P9" s="17" t="s">
        <v>39</v>
      </c>
    </row>
    <row r="10" spans="1:16" ht="25.5">
      <c r="A10" s="13">
        <v>5</v>
      </c>
      <c r="B10" s="21" t="s">
        <v>40</v>
      </c>
      <c r="C10" s="21" t="s">
        <v>41</v>
      </c>
      <c r="D10" s="21" t="s">
        <v>65</v>
      </c>
      <c r="E10" s="14"/>
      <c r="F10" s="21" t="s">
        <v>11</v>
      </c>
      <c r="G10" s="21" t="s">
        <v>8</v>
      </c>
      <c r="H10" s="15">
        <v>1507065</v>
      </c>
      <c r="I10" s="16">
        <v>0.2</v>
      </c>
      <c r="J10" s="16">
        <v>0.2</v>
      </c>
      <c r="K10" s="27">
        <v>25000</v>
      </c>
      <c r="L10" s="14"/>
      <c r="M10" s="47">
        <v>25000</v>
      </c>
      <c r="N10" s="14"/>
      <c r="O10" s="21" t="s">
        <v>36</v>
      </c>
      <c r="P10" s="17" t="s">
        <v>37</v>
      </c>
    </row>
    <row r="11" spans="1:16" ht="38.25">
      <c r="A11" s="13">
        <v>6</v>
      </c>
      <c r="B11" s="21" t="s">
        <v>42</v>
      </c>
      <c r="C11" s="21" t="s">
        <v>43</v>
      </c>
      <c r="D11" s="21" t="s">
        <v>177</v>
      </c>
      <c r="E11" s="14"/>
      <c r="F11" s="21" t="s">
        <v>11</v>
      </c>
      <c r="G11" s="21" t="s">
        <v>8</v>
      </c>
      <c r="H11" s="15">
        <v>460000</v>
      </c>
      <c r="I11" s="16">
        <v>0.07</v>
      </c>
      <c r="J11" s="16">
        <v>0.09</v>
      </c>
      <c r="K11" s="27">
        <v>25000</v>
      </c>
      <c r="L11" s="14"/>
      <c r="M11" s="47">
        <v>25000</v>
      </c>
      <c r="N11" s="14"/>
      <c r="O11" s="21" t="s">
        <v>44</v>
      </c>
      <c r="P11" s="17" t="s">
        <v>45</v>
      </c>
    </row>
    <row r="12" spans="1:16" ht="38.25">
      <c r="A12" s="13">
        <v>7</v>
      </c>
      <c r="B12" s="21" t="s">
        <v>46</v>
      </c>
      <c r="C12" s="21" t="s">
        <v>47</v>
      </c>
      <c r="D12" s="21" t="s">
        <v>48</v>
      </c>
      <c r="E12" s="14"/>
      <c r="F12" s="21" t="s">
        <v>11</v>
      </c>
      <c r="G12" s="21" t="s">
        <v>8</v>
      </c>
      <c r="H12" s="15">
        <v>13550844</v>
      </c>
      <c r="I12" s="16">
        <v>0.1</v>
      </c>
      <c r="J12" s="33">
        <v>0.106</v>
      </c>
      <c r="K12" s="27">
        <v>25000</v>
      </c>
      <c r="L12" s="14"/>
      <c r="M12" s="47">
        <v>25000</v>
      </c>
      <c r="N12" s="14"/>
      <c r="O12" s="21" t="s">
        <v>49</v>
      </c>
      <c r="P12" s="17" t="s">
        <v>50</v>
      </c>
    </row>
    <row r="13" spans="1:16" ht="25.5">
      <c r="A13" s="13">
        <v>8</v>
      </c>
      <c r="B13" s="21" t="s">
        <v>51</v>
      </c>
      <c r="C13" s="21" t="s">
        <v>52</v>
      </c>
      <c r="D13" s="21" t="s">
        <v>177</v>
      </c>
      <c r="E13" s="14"/>
      <c r="F13" s="21" t="s">
        <v>11</v>
      </c>
      <c r="G13" s="21" t="s">
        <v>8</v>
      </c>
      <c r="H13" s="15">
        <v>3906678</v>
      </c>
      <c r="I13" s="33">
        <v>0.073</v>
      </c>
      <c r="J13" s="33">
        <v>0.145</v>
      </c>
      <c r="K13" s="27">
        <v>25000</v>
      </c>
      <c r="L13" s="14"/>
      <c r="M13" s="47">
        <v>25000</v>
      </c>
      <c r="N13" s="14"/>
      <c r="O13" s="21" t="s">
        <v>53</v>
      </c>
      <c r="P13" s="17" t="s">
        <v>54</v>
      </c>
    </row>
    <row r="14" spans="1:16" ht="51">
      <c r="A14" s="13">
        <v>9</v>
      </c>
      <c r="B14" s="21" t="s">
        <v>55</v>
      </c>
      <c r="C14" s="21" t="s">
        <v>56</v>
      </c>
      <c r="D14" s="21" t="s">
        <v>177</v>
      </c>
      <c r="E14" s="14"/>
      <c r="F14" s="21" t="s">
        <v>61</v>
      </c>
      <c r="G14" s="21" t="s">
        <v>8</v>
      </c>
      <c r="H14" s="15">
        <v>2872254</v>
      </c>
      <c r="I14" s="14"/>
      <c r="J14" s="14"/>
      <c r="K14" s="27">
        <v>24440</v>
      </c>
      <c r="L14" s="14"/>
      <c r="M14" s="47">
        <v>0</v>
      </c>
      <c r="N14" s="14"/>
      <c r="O14" s="21" t="s">
        <v>57</v>
      </c>
      <c r="P14" s="17" t="s">
        <v>58</v>
      </c>
    </row>
    <row r="15" spans="1:16" ht="51">
      <c r="A15" s="13">
        <v>10</v>
      </c>
      <c r="B15" s="21" t="s">
        <v>59</v>
      </c>
      <c r="C15" s="21" t="s">
        <v>60</v>
      </c>
      <c r="D15" s="21" t="s">
        <v>80</v>
      </c>
      <c r="E15" s="14"/>
      <c r="F15" s="21" t="s">
        <v>11</v>
      </c>
      <c r="G15" s="21" t="s">
        <v>8</v>
      </c>
      <c r="H15" s="15">
        <v>4514168</v>
      </c>
      <c r="I15" s="16">
        <v>0.11</v>
      </c>
      <c r="J15" s="33">
        <v>0.11</v>
      </c>
      <c r="K15" s="27">
        <v>25000</v>
      </c>
      <c r="L15" s="14"/>
      <c r="M15" s="47">
        <v>25000</v>
      </c>
      <c r="N15" s="14"/>
      <c r="O15" s="21" t="s">
        <v>179</v>
      </c>
      <c r="P15" s="17" t="s">
        <v>62</v>
      </c>
    </row>
    <row r="16" spans="1:16" ht="25.5">
      <c r="A16" s="13">
        <v>11</v>
      </c>
      <c r="B16" s="14" t="s">
        <v>63</v>
      </c>
      <c r="C16" s="14" t="s">
        <v>64</v>
      </c>
      <c r="D16" s="14" t="s">
        <v>65</v>
      </c>
      <c r="E16" s="14"/>
      <c r="F16" s="14" t="s">
        <v>17</v>
      </c>
      <c r="G16" s="14" t="s">
        <v>8</v>
      </c>
      <c r="H16" s="15">
        <v>179500</v>
      </c>
      <c r="I16" s="33">
        <v>0.174</v>
      </c>
      <c r="J16" s="33">
        <v>0.477</v>
      </c>
      <c r="K16" s="27">
        <v>24227</v>
      </c>
      <c r="L16" s="14"/>
      <c r="M16" s="26" t="s">
        <v>23</v>
      </c>
      <c r="N16" s="21" t="s">
        <v>185</v>
      </c>
      <c r="O16" s="14" t="s">
        <v>66</v>
      </c>
      <c r="P16" s="17" t="s">
        <v>67</v>
      </c>
    </row>
    <row r="17" spans="1:16" ht="25.5">
      <c r="A17" s="13">
        <v>12</v>
      </c>
      <c r="B17" s="14" t="s">
        <v>68</v>
      </c>
      <c r="C17" s="14" t="s">
        <v>69</v>
      </c>
      <c r="D17" s="14" t="s">
        <v>48</v>
      </c>
      <c r="E17" s="14"/>
      <c r="F17" s="14" t="s">
        <v>11</v>
      </c>
      <c r="G17" s="14" t="s">
        <v>8</v>
      </c>
      <c r="H17" s="15">
        <v>530270</v>
      </c>
      <c r="I17" s="33">
        <v>0.026</v>
      </c>
      <c r="J17" s="33">
        <v>0.094</v>
      </c>
      <c r="K17" s="27">
        <v>12520</v>
      </c>
      <c r="L17" s="14"/>
      <c r="M17" s="47">
        <v>12520</v>
      </c>
      <c r="N17" s="14"/>
      <c r="O17" s="14" t="s">
        <v>70</v>
      </c>
      <c r="P17" s="17" t="s">
        <v>71</v>
      </c>
    </row>
    <row r="18" spans="1:16" ht="25.5">
      <c r="A18" s="13">
        <v>13</v>
      </c>
      <c r="B18" s="14" t="s">
        <v>72</v>
      </c>
      <c r="C18" s="14" t="s">
        <v>73</v>
      </c>
      <c r="D18" s="14" t="s">
        <v>74</v>
      </c>
      <c r="E18" s="14"/>
      <c r="F18" s="14" t="s">
        <v>9</v>
      </c>
      <c r="G18" s="14" t="s">
        <v>8</v>
      </c>
      <c r="H18" s="15">
        <v>601652</v>
      </c>
      <c r="I18" s="16">
        <v>0.18</v>
      </c>
      <c r="J18" s="16">
        <v>0.588</v>
      </c>
      <c r="K18" s="27">
        <v>16300</v>
      </c>
      <c r="L18" s="14"/>
      <c r="M18" s="47">
        <v>0</v>
      </c>
      <c r="N18" s="14" t="s">
        <v>77</v>
      </c>
      <c r="O18" s="14" t="s">
        <v>75</v>
      </c>
      <c r="P18" s="17" t="s">
        <v>76</v>
      </c>
    </row>
    <row r="19" spans="1:16" ht="25.5">
      <c r="A19" s="13">
        <v>14</v>
      </c>
      <c r="B19" s="14" t="s">
        <v>78</v>
      </c>
      <c r="C19" s="14" t="s">
        <v>79</v>
      </c>
      <c r="D19" s="14" t="s">
        <v>80</v>
      </c>
      <c r="E19" s="14"/>
      <c r="F19" s="14" t="s">
        <v>11</v>
      </c>
      <c r="G19" s="14" t="s">
        <v>8</v>
      </c>
      <c r="H19" s="15">
        <v>3285091</v>
      </c>
      <c r="I19" s="33">
        <v>0.136</v>
      </c>
      <c r="J19" s="33">
        <v>0.115</v>
      </c>
      <c r="K19" s="27">
        <v>18900</v>
      </c>
      <c r="L19" s="14"/>
      <c r="M19" s="47">
        <v>18900</v>
      </c>
      <c r="N19" s="14"/>
      <c r="O19" s="14" t="s">
        <v>81</v>
      </c>
      <c r="P19" s="17" t="s">
        <v>82</v>
      </c>
    </row>
    <row r="20" spans="1:16" ht="25.5">
      <c r="A20" s="13">
        <v>15</v>
      </c>
      <c r="B20" s="14" t="s">
        <v>83</v>
      </c>
      <c r="C20" s="14" t="s">
        <v>84</v>
      </c>
      <c r="D20" s="14" t="s">
        <v>48</v>
      </c>
      <c r="E20" s="14"/>
      <c r="F20" s="14" t="s">
        <v>11</v>
      </c>
      <c r="G20" s="14" t="s">
        <v>8</v>
      </c>
      <c r="H20" s="15">
        <v>631206</v>
      </c>
      <c r="I20" s="16">
        <v>0.17</v>
      </c>
      <c r="J20" s="33">
        <v>0.175</v>
      </c>
      <c r="K20" s="27">
        <v>20000</v>
      </c>
      <c r="L20" s="14"/>
      <c r="M20" s="47">
        <v>20000</v>
      </c>
      <c r="N20" s="14"/>
      <c r="O20" s="14" t="s">
        <v>85</v>
      </c>
      <c r="P20" s="17" t="s">
        <v>86</v>
      </c>
    </row>
    <row r="21" spans="1:16" ht="38.25">
      <c r="A21" s="13">
        <v>16</v>
      </c>
      <c r="B21" s="14" t="s">
        <v>87</v>
      </c>
      <c r="C21" s="14" t="s">
        <v>88</v>
      </c>
      <c r="D21" s="14" t="s">
        <v>89</v>
      </c>
      <c r="E21" s="14"/>
      <c r="F21" s="14" t="s">
        <v>17</v>
      </c>
      <c r="G21" s="14" t="s">
        <v>8</v>
      </c>
      <c r="H21" s="15">
        <v>421799</v>
      </c>
      <c r="I21" s="16">
        <v>0.15</v>
      </c>
      <c r="J21" s="16">
        <v>0.19</v>
      </c>
      <c r="K21" s="27">
        <v>25000</v>
      </c>
      <c r="L21" s="14"/>
      <c r="M21" s="47">
        <v>25000</v>
      </c>
      <c r="N21" s="14"/>
      <c r="O21" s="14" t="s">
        <v>90</v>
      </c>
      <c r="P21" s="17" t="s">
        <v>91</v>
      </c>
    </row>
    <row r="22" spans="1:16" ht="25.5">
      <c r="A22" s="13">
        <v>17</v>
      </c>
      <c r="B22" s="14" t="s">
        <v>92</v>
      </c>
      <c r="C22" s="14" t="s">
        <v>93</v>
      </c>
      <c r="D22" s="14" t="s">
        <v>94</v>
      </c>
      <c r="E22" s="14"/>
      <c r="F22" s="14" t="s">
        <v>11</v>
      </c>
      <c r="G22" s="14" t="s">
        <v>8</v>
      </c>
      <c r="H22" s="15">
        <v>616692</v>
      </c>
      <c r="I22" s="16">
        <v>0.1</v>
      </c>
      <c r="J22" s="16">
        <v>0.13</v>
      </c>
      <c r="K22" s="27">
        <v>25000</v>
      </c>
      <c r="L22" s="14"/>
      <c r="M22" s="47">
        <v>23847</v>
      </c>
      <c r="N22" s="14"/>
      <c r="O22" s="14" t="s">
        <v>95</v>
      </c>
      <c r="P22" s="17" t="s">
        <v>96</v>
      </c>
    </row>
    <row r="23" spans="1:16" ht="25.5">
      <c r="A23" s="13">
        <v>18</v>
      </c>
      <c r="B23" s="14" t="s">
        <v>97</v>
      </c>
      <c r="C23" s="14" t="s">
        <v>98</v>
      </c>
      <c r="D23" s="14" t="s">
        <v>48</v>
      </c>
      <c r="E23" s="14"/>
      <c r="F23" s="14" t="s">
        <v>17</v>
      </c>
      <c r="G23" s="14" t="s">
        <v>8</v>
      </c>
      <c r="H23" s="15">
        <v>22499993</v>
      </c>
      <c r="I23" s="33">
        <v>0.189</v>
      </c>
      <c r="J23" s="16">
        <v>0.18</v>
      </c>
      <c r="K23" s="27">
        <v>25000</v>
      </c>
      <c r="L23" s="14"/>
      <c r="M23" s="47">
        <v>25000</v>
      </c>
      <c r="N23" s="14"/>
      <c r="O23" s="14" t="s">
        <v>99</v>
      </c>
      <c r="P23" s="17" t="s">
        <v>100</v>
      </c>
    </row>
    <row r="24" spans="1:16" ht="38.25">
      <c r="A24" s="13">
        <v>19</v>
      </c>
      <c r="B24" s="14" t="s">
        <v>101</v>
      </c>
      <c r="C24" s="14" t="s">
        <v>102</v>
      </c>
      <c r="D24" s="14" t="s">
        <v>80</v>
      </c>
      <c r="E24" s="14"/>
      <c r="F24" s="14" t="s">
        <v>17</v>
      </c>
      <c r="G24" s="14" t="s">
        <v>8</v>
      </c>
      <c r="H24" s="15">
        <v>39407630</v>
      </c>
      <c r="I24" s="33">
        <v>0.2418</v>
      </c>
      <c r="J24" s="33">
        <v>0.2497</v>
      </c>
      <c r="K24" s="27">
        <v>25000</v>
      </c>
      <c r="L24" s="14"/>
      <c r="M24" s="47">
        <v>0</v>
      </c>
      <c r="N24" s="14"/>
      <c r="O24" s="14" t="s">
        <v>103</v>
      </c>
      <c r="P24" s="17" t="s">
        <v>104</v>
      </c>
    </row>
    <row r="25" spans="1:16" ht="25.5">
      <c r="A25" s="13">
        <v>20</v>
      </c>
      <c r="B25" s="14" t="s">
        <v>105</v>
      </c>
      <c r="C25" s="14" t="s">
        <v>106</v>
      </c>
      <c r="D25" s="14" t="s">
        <v>112</v>
      </c>
      <c r="E25" s="14"/>
      <c r="F25" s="14" t="s">
        <v>11</v>
      </c>
      <c r="G25" s="14" t="s">
        <v>8</v>
      </c>
      <c r="H25" s="15">
        <v>3421747</v>
      </c>
      <c r="I25" s="16">
        <v>0.16</v>
      </c>
      <c r="J25" s="16">
        <v>0.16</v>
      </c>
      <c r="K25" s="27">
        <v>25000</v>
      </c>
      <c r="L25" s="14"/>
      <c r="M25" s="47">
        <v>20000</v>
      </c>
      <c r="N25" s="14"/>
      <c r="O25" s="14" t="s">
        <v>108</v>
      </c>
      <c r="P25" s="17" t="s">
        <v>109</v>
      </c>
    </row>
    <row r="26" spans="1:16" ht="51">
      <c r="A26" s="13">
        <v>21</v>
      </c>
      <c r="B26" s="14" t="s">
        <v>110</v>
      </c>
      <c r="C26" s="14" t="s">
        <v>111</v>
      </c>
      <c r="D26" s="14" t="s">
        <v>107</v>
      </c>
      <c r="E26" s="14"/>
      <c r="F26" s="14" t="s">
        <v>10</v>
      </c>
      <c r="G26" s="14" t="s">
        <v>113</v>
      </c>
      <c r="H26" s="15">
        <v>15574606</v>
      </c>
      <c r="I26" s="16">
        <v>0.15</v>
      </c>
      <c r="J26" s="16">
        <v>0.18</v>
      </c>
      <c r="K26" s="27">
        <v>25000</v>
      </c>
      <c r="L26" s="14"/>
      <c r="M26" s="47">
        <v>25000</v>
      </c>
      <c r="N26" s="14"/>
      <c r="O26" s="14" t="s">
        <v>114</v>
      </c>
      <c r="P26" s="17" t="s">
        <v>115</v>
      </c>
    </row>
    <row r="27" spans="1:16" ht="25.5">
      <c r="A27" s="13">
        <v>22</v>
      </c>
      <c r="B27" s="14" t="s">
        <v>116</v>
      </c>
      <c r="C27" s="21" t="s">
        <v>180</v>
      </c>
      <c r="D27" s="14" t="s">
        <v>74</v>
      </c>
      <c r="E27" s="14"/>
      <c r="F27" s="14" t="s">
        <v>117</v>
      </c>
      <c r="G27" s="14" t="s">
        <v>8</v>
      </c>
      <c r="H27" s="15">
        <v>140000</v>
      </c>
      <c r="I27" s="16">
        <v>0.15</v>
      </c>
      <c r="J27" s="33">
        <v>0.227</v>
      </c>
      <c r="K27" s="27">
        <v>23500</v>
      </c>
      <c r="L27" s="14"/>
      <c r="M27" s="47"/>
      <c r="N27" s="21" t="s">
        <v>185</v>
      </c>
      <c r="O27" s="14" t="s">
        <v>118</v>
      </c>
      <c r="P27" s="17" t="s">
        <v>119</v>
      </c>
    </row>
    <row r="28" spans="1:16" ht="38.25">
      <c r="A28" s="13">
        <v>23</v>
      </c>
      <c r="B28" s="14" t="s">
        <v>120</v>
      </c>
      <c r="C28" s="14" t="s">
        <v>121</v>
      </c>
      <c r="D28" s="14" t="s">
        <v>89</v>
      </c>
      <c r="E28" s="14"/>
      <c r="F28" s="14" t="s">
        <v>11</v>
      </c>
      <c r="G28" s="14" t="s">
        <v>8</v>
      </c>
      <c r="H28" s="15">
        <v>1760500</v>
      </c>
      <c r="I28" s="16">
        <v>0.2</v>
      </c>
      <c r="J28" s="16">
        <v>0.25</v>
      </c>
      <c r="K28" s="27">
        <v>25000</v>
      </c>
      <c r="L28" s="14"/>
      <c r="M28" s="47">
        <v>0</v>
      </c>
      <c r="N28" s="14">
        <v>0</v>
      </c>
      <c r="O28" s="14" t="s">
        <v>122</v>
      </c>
      <c r="P28" s="17" t="s">
        <v>123</v>
      </c>
    </row>
    <row r="29" spans="1:16" ht="38.25">
      <c r="A29" s="13">
        <v>24</v>
      </c>
      <c r="B29" s="14" t="s">
        <v>124</v>
      </c>
      <c r="C29" s="14" t="s">
        <v>125</v>
      </c>
      <c r="D29" s="14" t="s">
        <v>74</v>
      </c>
      <c r="E29" s="14"/>
      <c r="F29" s="14" t="s">
        <v>10</v>
      </c>
      <c r="G29" s="14" t="s">
        <v>8</v>
      </c>
      <c r="H29" s="15">
        <v>680000</v>
      </c>
      <c r="I29" s="16">
        <v>0.1</v>
      </c>
      <c r="J29" s="16">
        <v>0.27</v>
      </c>
      <c r="K29" s="27">
        <v>15000</v>
      </c>
      <c r="L29" s="14"/>
      <c r="M29" s="47">
        <v>15000</v>
      </c>
      <c r="N29" s="14">
        <v>1500</v>
      </c>
      <c r="O29" s="14" t="s">
        <v>126</v>
      </c>
      <c r="P29" s="17" t="s">
        <v>127</v>
      </c>
    </row>
    <row r="30" spans="1:16" ht="51">
      <c r="A30" s="13">
        <v>25</v>
      </c>
      <c r="B30" s="14" t="s">
        <v>128</v>
      </c>
      <c r="C30" s="14" t="s">
        <v>129</v>
      </c>
      <c r="D30" s="14" t="s">
        <v>89</v>
      </c>
      <c r="E30" s="14"/>
      <c r="F30" s="14" t="s">
        <v>10</v>
      </c>
      <c r="G30" s="14" t="s">
        <v>8</v>
      </c>
      <c r="H30" s="15">
        <v>914100</v>
      </c>
      <c r="I30" s="33">
        <v>0.216</v>
      </c>
      <c r="J30" s="16">
        <v>0.26</v>
      </c>
      <c r="K30" s="27">
        <v>25000</v>
      </c>
      <c r="L30" s="14"/>
      <c r="M30" s="47"/>
      <c r="N30" s="21" t="s">
        <v>185</v>
      </c>
      <c r="O30" s="14" t="s">
        <v>130</v>
      </c>
      <c r="P30" s="17" t="s">
        <v>131</v>
      </c>
    </row>
    <row r="31" spans="1:16" s="44" customFormat="1" ht="51">
      <c r="A31" s="37">
        <v>26</v>
      </c>
      <c r="B31" s="38" t="s">
        <v>132</v>
      </c>
      <c r="C31" s="38" t="s">
        <v>133</v>
      </c>
      <c r="D31" s="38"/>
      <c r="E31" s="38" t="s">
        <v>134</v>
      </c>
      <c r="F31" s="38" t="s">
        <v>17</v>
      </c>
      <c r="G31" s="38" t="s">
        <v>135</v>
      </c>
      <c r="H31" s="39">
        <v>162704528</v>
      </c>
      <c r="I31" s="40">
        <v>0.1</v>
      </c>
      <c r="J31" s="41">
        <v>0.225</v>
      </c>
      <c r="K31" s="42">
        <v>49852</v>
      </c>
      <c r="L31" s="38"/>
      <c r="M31" s="48"/>
      <c r="N31" s="49" t="s">
        <v>185</v>
      </c>
      <c r="O31" s="38" t="s">
        <v>138</v>
      </c>
      <c r="P31" s="43" t="s">
        <v>139</v>
      </c>
    </row>
    <row r="32" spans="1:16" ht="51">
      <c r="A32" s="13">
        <v>27</v>
      </c>
      <c r="B32" s="14" t="s">
        <v>136</v>
      </c>
      <c r="C32" s="14" t="s">
        <v>137</v>
      </c>
      <c r="D32" s="14" t="s">
        <v>94</v>
      </c>
      <c r="E32" s="14"/>
      <c r="F32" s="14" t="s">
        <v>9</v>
      </c>
      <c r="G32" s="34" t="s">
        <v>8</v>
      </c>
      <c r="H32" s="15">
        <v>265552</v>
      </c>
      <c r="I32" s="16">
        <v>0.1</v>
      </c>
      <c r="J32" s="16">
        <v>0.1</v>
      </c>
      <c r="K32" s="27">
        <v>15177</v>
      </c>
      <c r="L32" s="14"/>
      <c r="M32" s="47">
        <v>15177</v>
      </c>
      <c r="N32" s="14"/>
      <c r="O32" s="14" t="s">
        <v>140</v>
      </c>
      <c r="P32" s="17" t="s">
        <v>141</v>
      </c>
    </row>
    <row r="33" spans="1:16" ht="38.25">
      <c r="A33" s="13">
        <v>28</v>
      </c>
      <c r="B33" s="14" t="s">
        <v>142</v>
      </c>
      <c r="C33" s="14" t="s">
        <v>143</v>
      </c>
      <c r="D33" s="14"/>
      <c r="E33" s="14" t="s">
        <v>144</v>
      </c>
      <c r="F33" s="14" t="s">
        <v>17</v>
      </c>
      <c r="G33" s="14" t="s">
        <v>145</v>
      </c>
      <c r="H33" s="15">
        <v>6251317</v>
      </c>
      <c r="I33" s="16">
        <v>0.16</v>
      </c>
      <c r="J33" s="16">
        <v>0.23</v>
      </c>
      <c r="K33" s="27">
        <v>35000</v>
      </c>
      <c r="L33" s="14"/>
      <c r="M33" s="47">
        <v>35000</v>
      </c>
      <c r="N33" s="14"/>
      <c r="O33" s="14" t="s">
        <v>146</v>
      </c>
      <c r="P33" s="17" t="s">
        <v>147</v>
      </c>
    </row>
    <row r="34" spans="1:16" ht="51">
      <c r="A34" s="13">
        <v>29</v>
      </c>
      <c r="B34" s="14" t="s">
        <v>148</v>
      </c>
      <c r="C34" s="14" t="s">
        <v>149</v>
      </c>
      <c r="D34" s="14" t="s">
        <v>150</v>
      </c>
      <c r="E34" s="14"/>
      <c r="F34" s="14" t="s">
        <v>17</v>
      </c>
      <c r="G34" s="14" t="s">
        <v>151</v>
      </c>
      <c r="H34" s="15">
        <v>3829935</v>
      </c>
      <c r="I34" s="33">
        <v>0.013</v>
      </c>
      <c r="J34" s="33">
        <v>0.014</v>
      </c>
      <c r="K34" s="27">
        <v>15000</v>
      </c>
      <c r="L34" s="14"/>
      <c r="M34" s="47">
        <v>15000</v>
      </c>
      <c r="N34" s="14"/>
      <c r="O34" s="14" t="s">
        <v>152</v>
      </c>
      <c r="P34" s="17" t="s">
        <v>153</v>
      </c>
    </row>
    <row r="35" spans="1:16" ht="38.25">
      <c r="A35" s="13">
        <v>30</v>
      </c>
      <c r="B35" s="14" t="s">
        <v>154</v>
      </c>
      <c r="C35" s="14" t="s">
        <v>155</v>
      </c>
      <c r="D35" s="14" t="s">
        <v>156</v>
      </c>
      <c r="E35" s="14"/>
      <c r="F35" s="14" t="s">
        <v>11</v>
      </c>
      <c r="G35" s="14" t="s">
        <v>8</v>
      </c>
      <c r="H35" s="15">
        <v>194774</v>
      </c>
      <c r="I35" s="16">
        <v>0.17</v>
      </c>
      <c r="J35" s="16">
        <v>0.24</v>
      </c>
      <c r="K35" s="27">
        <v>25000</v>
      </c>
      <c r="L35" s="14"/>
      <c r="M35" s="47">
        <v>25000</v>
      </c>
      <c r="N35" s="14"/>
      <c r="O35" s="14" t="s">
        <v>157</v>
      </c>
      <c r="P35" s="17" t="s">
        <v>158</v>
      </c>
    </row>
    <row r="36" spans="1:16" ht="38.25">
      <c r="A36" s="13">
        <v>31</v>
      </c>
      <c r="B36" s="14" t="s">
        <v>159</v>
      </c>
      <c r="C36" s="14" t="s">
        <v>160</v>
      </c>
      <c r="D36" s="21" t="s">
        <v>181</v>
      </c>
      <c r="E36" s="14"/>
      <c r="F36" s="14" t="s">
        <v>10</v>
      </c>
      <c r="G36" s="14" t="s">
        <v>161</v>
      </c>
      <c r="H36" s="15">
        <v>51583151</v>
      </c>
      <c r="I36" s="16">
        <v>0.09</v>
      </c>
      <c r="J36" s="33">
        <v>0.097</v>
      </c>
      <c r="K36" s="27">
        <v>25000</v>
      </c>
      <c r="L36" s="14"/>
      <c r="M36" s="47">
        <v>25000</v>
      </c>
      <c r="N36" s="14"/>
      <c r="O36" s="14" t="s">
        <v>162</v>
      </c>
      <c r="P36" s="17" t="s">
        <v>163</v>
      </c>
    </row>
    <row r="37" spans="1:16" ht="25.5">
      <c r="A37" s="13">
        <v>32</v>
      </c>
      <c r="B37" s="21" t="s">
        <v>168</v>
      </c>
      <c r="C37" s="21" t="s">
        <v>164</v>
      </c>
      <c r="D37" s="21" t="s">
        <v>94</v>
      </c>
      <c r="E37" s="14"/>
      <c r="F37" s="21" t="s">
        <v>17</v>
      </c>
      <c r="G37" s="21" t="s">
        <v>8</v>
      </c>
      <c r="H37" s="21" t="s">
        <v>165</v>
      </c>
      <c r="I37" s="16">
        <v>0.18</v>
      </c>
      <c r="J37" s="33">
        <v>0.182</v>
      </c>
      <c r="K37" s="27">
        <v>25000</v>
      </c>
      <c r="L37" s="14"/>
      <c r="M37" s="47">
        <v>25000</v>
      </c>
      <c r="N37" s="14"/>
      <c r="O37" s="21" t="s">
        <v>166</v>
      </c>
      <c r="P37" s="17" t="s">
        <v>167</v>
      </c>
    </row>
    <row r="38" spans="1:16" ht="25.5">
      <c r="A38" s="13">
        <v>33</v>
      </c>
      <c r="B38" s="21" t="s">
        <v>182</v>
      </c>
      <c r="C38" s="21" t="s">
        <v>169</v>
      </c>
      <c r="D38" s="21" t="s">
        <v>48</v>
      </c>
      <c r="E38" s="14"/>
      <c r="F38" s="21" t="s">
        <v>11</v>
      </c>
      <c r="G38" s="21" t="s">
        <v>8</v>
      </c>
      <c r="H38" s="15">
        <v>1024026</v>
      </c>
      <c r="I38" s="16">
        <v>0.09</v>
      </c>
      <c r="J38" s="16">
        <v>0.23</v>
      </c>
      <c r="K38" s="27">
        <v>25000</v>
      </c>
      <c r="L38" s="14"/>
      <c r="M38" s="47"/>
      <c r="N38" s="21" t="s">
        <v>185</v>
      </c>
      <c r="O38" s="21" t="s">
        <v>170</v>
      </c>
      <c r="P38" s="17" t="s">
        <v>171</v>
      </c>
    </row>
    <row r="39" spans="1:16" ht="25.5">
      <c r="A39" s="13">
        <v>34</v>
      </c>
      <c r="B39" s="21" t="s">
        <v>172</v>
      </c>
      <c r="C39" s="21" t="s">
        <v>173</v>
      </c>
      <c r="D39" s="21" t="s">
        <v>89</v>
      </c>
      <c r="E39" s="14"/>
      <c r="F39" s="21" t="s">
        <v>11</v>
      </c>
      <c r="G39" s="21" t="s">
        <v>8</v>
      </c>
      <c r="H39" s="15">
        <v>3482565</v>
      </c>
      <c r="I39" s="16">
        <v>0.09</v>
      </c>
      <c r="J39" s="33">
        <v>0.168</v>
      </c>
      <c r="K39" s="27">
        <v>25000</v>
      </c>
      <c r="L39" s="14"/>
      <c r="M39" s="47">
        <v>25000</v>
      </c>
      <c r="N39" s="14"/>
      <c r="O39" s="21" t="s">
        <v>174</v>
      </c>
      <c r="P39" s="17" t="s">
        <v>175</v>
      </c>
    </row>
    <row r="40" spans="1:16" ht="12.75">
      <c r="A40" s="13"/>
      <c r="B40" s="14"/>
      <c r="C40" s="14"/>
      <c r="D40" s="14"/>
      <c r="E40" s="14"/>
      <c r="F40" s="14"/>
      <c r="G40" s="14"/>
      <c r="H40" s="13"/>
      <c r="I40" s="14"/>
      <c r="J40" s="14"/>
      <c r="K40" s="32"/>
      <c r="L40" s="14"/>
      <c r="M40" s="14"/>
      <c r="N40" s="14"/>
      <c r="O40" s="14"/>
      <c r="P40" s="13"/>
    </row>
    <row r="41" spans="1:16" ht="31.5">
      <c r="A41" s="13"/>
      <c r="B41" s="14"/>
      <c r="C41" s="14"/>
      <c r="D41" s="14"/>
      <c r="E41" s="14"/>
      <c r="F41" s="14"/>
      <c r="G41" s="14"/>
      <c r="H41" s="13"/>
      <c r="I41" s="14"/>
      <c r="J41" s="35" t="s">
        <v>176</v>
      </c>
      <c r="K41" s="20">
        <f>SUM(K6:K40)</f>
        <v>811620</v>
      </c>
      <c r="L41" s="14"/>
      <c r="M41" s="47">
        <f>SUM(M6:M40)</f>
        <v>547078</v>
      </c>
      <c r="N41" s="36"/>
      <c r="O41" s="14"/>
      <c r="P41" s="13"/>
    </row>
  </sheetData>
  <sheetProtection/>
  <mergeCells count="3">
    <mergeCell ref="A1:L1"/>
    <mergeCell ref="A2:L2"/>
    <mergeCell ref="A3:L3"/>
  </mergeCells>
  <hyperlinks>
    <hyperlink ref="P6" r:id="rId1" display="Jene.Meece@C2CKenya.org"/>
    <hyperlink ref="P7" r:id="rId2" display="bfarmerie@betacenter.org"/>
    <hyperlink ref="P9" r:id="rId3" display="yskeet@cci.org"/>
    <hyperlink ref="P10" r:id="rId4" display="jraveaux@changeinc.org"/>
    <hyperlink ref="P11" r:id="rId5" display="heather@childrensadvocacyproject.org"/>
    <hyperlink ref="P12" r:id="rId6" display="amysa@cfiowa.org"/>
    <hyperlink ref="P13" r:id="rId7" display="sue@climbwyoming.org"/>
    <hyperlink ref="P14" r:id="rId8" display="tim@cloudpeakcc.org"/>
    <hyperlink ref="P15" r:id="rId9" display="kim.courtney@cflhomeless.org"/>
    <hyperlink ref="P16" r:id="rId10" display="jwojcik@faithinactionwheeling.org"/>
    <hyperlink ref="P17" r:id="rId11" display="Jeanie4816@yahoo.com"/>
    <hyperlink ref="P18" r:id="rId12" display="mandy@pasidaho.org"/>
    <hyperlink ref="P19" r:id="rId13" display="swinkler@harborhousefl.com"/>
    <hyperlink ref="P20" r:id="rId14" display="tim@hawthorn-hill.org"/>
    <hyperlink ref="P21" r:id="rId15" display="Pam.cross@hauonline.org"/>
    <hyperlink ref="P22" r:id="rId16" display="pastor_foster@MissionHope.org"/>
    <hyperlink ref="P23" r:id="rId17" display="jflanagan@hcifoundation.org"/>
    <hyperlink ref="P24" r:id="rId18" display="mhattaway@comforterfoundation.org"/>
    <hyperlink ref="P25" r:id="rId19" display="rcline@ifhomeless.org"/>
    <hyperlink ref="P26" r:id="rId20" display="lnichols@pbssocal.org"/>
    <hyperlink ref="P27" r:id="rId21" display="tbreuer@lttv.org"/>
    <hyperlink ref="P28" r:id="rId22" display="sninness@nsookc.org"/>
    <hyperlink ref="P29" r:id="rId23" display="wilson@panhandlealliance.org"/>
    <hyperlink ref="P30" r:id="rId24" display="carie@payneeducationccenter.org"/>
    <hyperlink ref="P31" r:id="rId25" display="chakshu.patel@ppfa.org"/>
    <hyperlink ref="P32" r:id="rId26" display="vshawver@cinci.rr.com"/>
    <hyperlink ref="P33" r:id="rId27" display="Erika@resurge.org"/>
    <hyperlink ref="P34" r:id="rId28" display="kshetler@serve-the-people.com"/>
    <hyperlink ref="P35" r:id="rId29" display="saceves@theunforgettables.com"/>
    <hyperlink ref="P36" r:id="rId30" display="ebrinker@thinktogether.org"/>
    <hyperlink ref="P37" r:id="rId31" display="jhladek@valleyhospice.org"/>
    <hyperlink ref="P38" r:id="rId32" display="hsoener@ywrc.org23"/>
    <hyperlink ref="P39" r:id="rId33" display="jsteyn@ywcaokc.org"/>
  </hyperlinks>
  <printOptions/>
  <pageMargins left="0.25" right="0" top="0.75" bottom="0.5" header="0.25" footer="0.5"/>
  <pageSetup horizontalDpi="600" verticalDpi="60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Karen Lampert</cp:lastModifiedBy>
  <cp:lastPrinted>2013-05-21T00:23:34Z</cp:lastPrinted>
  <dcterms:created xsi:type="dcterms:W3CDTF">2011-11-09T17:41:50Z</dcterms:created>
  <dcterms:modified xsi:type="dcterms:W3CDTF">2013-07-31T21:27:49Z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